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5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98\"/>
    </mc:Choice>
  </mc:AlternateContent>
  <xr:revisionPtr revIDLastSave="0" documentId="13_ncr:1_{822C49AA-C8BD-4F8E-B22F-F98B194DFE39}" xr6:coauthVersionLast="47" xr6:coauthVersionMax="47" xr10:uidLastSave="{00000000-0000-0000-0000-000000000000}"/>
  <bookViews>
    <workbookView xWindow="-110" yWindow="-110" windowWidth="38620" windowHeight="21100" xr2:uid="{FCC567E4-4927-490E-B0E6-920E9E7F9534}"/>
  </bookViews>
  <sheets>
    <sheet name="Vad gör filen" sheetId="6" r:id="rId1"/>
    <sheet name="Davids Excel för ekonomer" sheetId="8" r:id="rId2"/>
    <sheet name="R12" sheetId="4" r:id="rId3"/>
    <sheet name="Om filen" sheetId="5" r:id="rId4"/>
  </sheets>
  <definedNames>
    <definedName name="DavidsRuta" localSheetId="2">'R12'!#REF!</definedName>
    <definedName name="DavidsRu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8" i="4" s="1" a="1"/>
  <c r="G17" i="4" l="1"/>
  <c r="I17" i="4" s="1"/>
  <c r="G14" i="4"/>
  <c r="I14" i="4" s="1"/>
  <c r="G10" i="4"/>
  <c r="I10" i="4" s="1"/>
  <c r="H19" i="4"/>
  <c r="H14" i="4"/>
  <c r="H13" i="4"/>
  <c r="G18" i="4"/>
  <c r="I18" i="4" s="1"/>
  <c r="G15" i="4"/>
  <c r="I15" i="4" s="1"/>
  <c r="G12" i="4"/>
  <c r="I12" i="4" s="1"/>
  <c r="H16" i="4"/>
  <c r="H11" i="4"/>
  <c r="G16" i="4"/>
  <c r="I16" i="4" s="1"/>
  <c r="G11" i="4"/>
  <c r="I11" i="4" s="1"/>
  <c r="H17" i="4"/>
  <c r="H9" i="4"/>
  <c r="G19" i="4"/>
  <c r="I19" i="4" s="1"/>
  <c r="G13" i="4"/>
  <c r="I13" i="4" s="1"/>
  <c r="G9" i="4"/>
  <c r="I9" i="4" s="1"/>
  <c r="H18" i="4"/>
  <c r="H12" i="4"/>
  <c r="H10" i="4"/>
  <c r="H15" i="4"/>
  <c r="E8" i="4"/>
  <c r="H8" i="4" l="1"/>
  <c r="G8" i="4"/>
  <c r="I8" i="4" l="1"/>
  <c r="G5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<sst xmlns="http://schemas.openxmlformats.org/spreadsheetml/2006/main" count="27" uniqueCount="25">
  <si>
    <t>Rullande tolv</t>
  </si>
  <si>
    <t>Datum</t>
  </si>
  <si>
    <t>Belopp</t>
  </si>
  <si>
    <t>Sista dagen i senaste månaden:</t>
  </si>
  <si>
    <t>De tolv senaste månaderna:</t>
  </si>
  <si>
    <t/>
  </si>
  <si>
    <t>Första datumet</t>
  </si>
  <si>
    <t>Sista datum</t>
  </si>
  <si>
    <t>Summa per månad</t>
  </si>
  <si>
    <t>Summa för de senaste 12 månaderna:</t>
  </si>
  <si>
    <t>Den här filen räknar ut ett rullande 12 värde.</t>
  </si>
  <si>
    <t>Den utgår från en lista med datum i B-kolumnen och pengar  i C-kolumnen.</t>
  </si>
  <si>
    <t>i E5: Här räknar filen ut den sista dagen i den senaste månaden bland alla datum i B.</t>
  </si>
  <si>
    <t>i E8:E19 tar vi ut ett datum för varje månad de senaste 12 månaderna.</t>
  </si>
  <si>
    <t>I G- och H- räknar filen sedan ut första och sista datumet för varje månad</t>
  </si>
  <si>
    <t>i I-kolumnen summeras alla pengar som ligger inom datumen i G och H.</t>
  </si>
  <si>
    <t>Rullande tolv, kort förklaring</t>
  </si>
  <si>
    <t>Länk till videon!</t>
  </si>
  <si>
    <t>Davids Excel</t>
  </si>
  <si>
    <t>för controllers och ekonomiansvariga</t>
  </si>
  <si>
    <t>En webbkurs</t>
  </si>
  <si>
    <t>på fyra tillfällen</t>
  </si>
  <si>
    <t>där du lär dig mer</t>
  </si>
  <si>
    <t>om Excel</t>
  </si>
  <si>
    <t>I slutet av februari och mars kommer jag hålla en webbkurs i Excel med fokus på controllers, ekonomiansvariga och ni som jobbar i med Ekonomidata i Excel. 
Platserna är begränsade, var beredd den torsdag då jag släpper biljetterna. Info kommer i nyhetsbrevet.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</si>
</sst>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36"/>
      <color theme="2" tint="-0.499984740745262"/>
      <name val="Aptos"/>
      <family val="18"/>
    </font>
    <font>
      <sz val="20"/>
      <color theme="0"/>
      <name val="Aptos Narrow"/>
      <family val="2"/>
      <scheme val="minor"/>
    </font>
    <font>
      <b/>
      <sz val="20"/>
      <color theme="2" tint="-0.499984740745262"/>
      <name val="Aptos"/>
      <family val="18"/>
    </font>
    <font>
      <b/>
      <sz val="24"/>
      <color theme="2" tint="-0.499984740745262"/>
      <name val="Aptos"/>
      <family val="18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0" tint="-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2" fillId="0" borderId="0" xfId="0" applyFont="1"/>
    <xf numFmtId="0" fontId="0" fillId="0" borderId="0" xfId="0" quotePrefix="1"/>
    <xf numFmtId="3" fontId="0" fillId="0" borderId="0" xfId="0" applyNumberFormat="1"/>
    <xf numFmtId="0" fontId="1" fillId="2" borderId="0" xfId="0" quotePrefix="1" applyFont="1" applyFill="1" applyAlignment="1">
      <alignment vertical="center"/>
    </xf>
    <xf numFmtId="0" fontId="0" fillId="3" borderId="0" xfId="0" applyFill="1"/>
    <xf numFmtId="0" fontId="4" fillId="3" borderId="0" xfId="0" applyFont="1" applyFill="1"/>
    <xf numFmtId="0" fontId="3" fillId="3" borderId="0" xfId="0" applyFont="1" applyFill="1" applyAlignment="1">
      <alignment vertical="top"/>
    </xf>
    <xf numFmtId="0" fontId="6" fillId="3" borderId="0" xfId="0" applyFont="1" applyFill="1" applyAlignment="1">
      <alignment vertical="top" wrapText="1"/>
    </xf>
    <xf numFmtId="0" fontId="1" fillId="2" borderId="0" xfId="0" applyFont="1" applyFill="1" applyAlignment="1">
      <alignment vertical="center"/>
    </xf>
    <xf numFmtId="0" fontId="5" fillId="3" borderId="0" xfId="0" quotePrefix="1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right" vertical="top"/>
    </xf>
    <xf numFmtId="0" fontId="0" fillId="3" borderId="0" xfId="0" applyFill="1"/>
    <xf numFmtId="0" fontId="3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5</xdr:row>
      <xdr:rowOff>12700</xdr:rowOff>
    </xdr:from>
    <xdr:to>
      <xdr:col>13</xdr:col>
      <xdr:colOff>520700</xdr:colOff>
      <xdr:row>10</xdr:row>
      <xdr:rowOff>57150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B433B5EE-A98A-1A04-592B-AD07D66740CB}"/>
            </a:ext>
          </a:extLst>
        </xdr:cNvPr>
        <xdr:cNvSpPr/>
      </xdr:nvSpPr>
      <xdr:spPr>
        <a:xfrm>
          <a:off x="8890000" y="1187450"/>
          <a:ext cx="2616200" cy="9652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Testa gärna att lägga in fler och andra datum i B-kolumnen och experimentera med hur filen fungerar för att se att du känner</a:t>
          </a:r>
          <a:r>
            <a:rPr lang="sv-SE" sz="1100" baseline="0"/>
            <a:t> dig bekväm med formlerna!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23</xdr:row>
      <xdr:rowOff>136525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3BB1BA3-D018-ECEA-9642-838B1CFF8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F8B4-3200-49B7-A3DA-2CC705FA0181}">
  <dimension ref="A1:P16"/>
  <sheetViews>
    <sheetView showGridLines="0" tabSelected="1" workbookViewId="0">
      <selection activeCell="D13" sqref="D13"/>
    </sheetView>
  </sheetViews>
  <sheetFormatPr defaultRowHeight="14.5" x14ac:dyDescent="0.35"/>
  <sheetData>
    <row r="1" spans="1:16" s="1" customFormat="1" ht="34.5" customHeight="1" x14ac:dyDescent="0.3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 t="s">
        <v>5</v>
      </c>
    </row>
    <row r="3" spans="1:16" x14ac:dyDescent="0.35">
      <c r="B3" t="s">
        <v>10</v>
      </c>
    </row>
    <row r="5" spans="1:16" x14ac:dyDescent="0.35">
      <c r="B5" t="s">
        <v>11</v>
      </c>
    </row>
    <row r="7" spans="1:16" x14ac:dyDescent="0.35">
      <c r="B7" t="s">
        <v>12</v>
      </c>
    </row>
    <row r="9" spans="1:16" x14ac:dyDescent="0.35">
      <c r="B9" t="s">
        <v>13</v>
      </c>
    </row>
    <row r="11" spans="1:16" x14ac:dyDescent="0.35">
      <c r="B11" t="s">
        <v>14</v>
      </c>
    </row>
    <row r="13" spans="1:16" x14ac:dyDescent="0.35">
      <c r="B13" t="s">
        <v>15</v>
      </c>
    </row>
    <row r="15" spans="1:16" x14ac:dyDescent="0.35">
      <c r="B15" t="s">
        <v>17</v>
      </c>
    </row>
    <row r="16" spans="1:16" x14ac:dyDescent="0.35">
      <c r="B16" s="7" t="s">
        <v>5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B74C-EF46-402A-BA40-D3A9F6ACA99B}">
  <dimension ref="B3:S14"/>
  <sheetViews>
    <sheetView showGridLines="0" showRowColHeaders="0" zoomScaleNormal="150" zoomScaleSheetLayoutView="100" workbookViewId="0"/>
  </sheetViews>
  <sheetFormatPr defaultColWidth="8.54296875" defaultRowHeight="14.5" x14ac:dyDescent="0.35"/>
  <cols>
    <col min="1" max="6" width="8.54296875" style="10"/>
    <col min="7" max="7" width="2.26953125" style="10" customWidth="1"/>
    <col min="8" max="16384" width="8.54296875" style="10"/>
  </cols>
  <sheetData>
    <row r="3" spans="2:19" ht="47.25" customHeight="1" x14ac:dyDescent="0.35"/>
    <row r="4" spans="2:19" ht="47.25" customHeight="1" x14ac:dyDescent="0.6">
      <c r="J4" s="19" t="s">
        <v>18</v>
      </c>
      <c r="K4" s="19"/>
      <c r="L4" s="19"/>
      <c r="M4" s="19"/>
      <c r="N4" s="19"/>
      <c r="O4" s="19"/>
      <c r="Q4" s="11" t="s">
        <v>20</v>
      </c>
    </row>
    <row r="5" spans="2:19" ht="47.25" customHeight="1" x14ac:dyDescent="0.6">
      <c r="J5" s="19"/>
      <c r="K5" s="19"/>
      <c r="L5" s="19"/>
      <c r="M5" s="19"/>
      <c r="N5" s="19"/>
      <c r="O5" s="19"/>
      <c r="Q5" s="11" t="s">
        <v>21</v>
      </c>
    </row>
    <row r="6" spans="2:19" ht="47.25" customHeight="1" x14ac:dyDescent="0.6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Q6" s="11" t="s">
        <v>22</v>
      </c>
    </row>
    <row r="7" spans="2:19" ht="47.25" customHeight="1" x14ac:dyDescent="0.6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Q7" s="11" t="s">
        <v>23</v>
      </c>
    </row>
    <row r="8" spans="2:19" ht="47.25" customHeight="1" x14ac:dyDescent="0.35">
      <c r="J8" s="12"/>
      <c r="K8" s="12"/>
      <c r="L8" s="12"/>
      <c r="M8" s="12"/>
      <c r="N8" s="12"/>
      <c r="O8" s="12"/>
    </row>
    <row r="9" spans="2:19" ht="215.5" customHeight="1" x14ac:dyDescent="0.6">
      <c r="G9" s="11"/>
      <c r="J9" s="15" t="s">
        <v>24</v>
      </c>
      <c r="K9" s="16"/>
      <c r="L9" s="16"/>
      <c r="M9" s="16"/>
      <c r="N9" s="16"/>
      <c r="O9" s="16"/>
      <c r="P9" s="16"/>
      <c r="Q9" s="16"/>
      <c r="R9" s="16"/>
      <c r="S9" s="16"/>
    </row>
    <row r="10" spans="2:19" ht="26.25" customHeight="1" x14ac:dyDescent="0.35"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2:19" ht="15" customHeight="1" x14ac:dyDescent="0.35"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2:19" ht="15" customHeight="1" x14ac:dyDescent="0.35"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2:19" ht="15" customHeight="1" x14ac:dyDescent="0.35"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2:19" ht="15" customHeight="1" x14ac:dyDescent="0.35">
      <c r="J14" s="13"/>
      <c r="K14" s="13"/>
      <c r="L14" s="13"/>
      <c r="M14" s="13"/>
      <c r="N14" s="13"/>
      <c r="O14" s="13"/>
      <c r="P14" s="13"/>
      <c r="Q14" s="13"/>
      <c r="R14" s="13"/>
      <c r="S14" s="13"/>
    </row>
  </sheetData>
  <mergeCells count="4">
    <mergeCell ref="J9:S9"/>
    <mergeCell ref="B6:O6"/>
    <mergeCell ref="B7:O7"/>
    <mergeCell ref="J4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9476-5E2A-47E5-A9DD-3D4E5DD00BFA}">
  <dimension ref="A1:O19"/>
  <sheetViews>
    <sheetView workbookViewId="0">
      <selection activeCell="K14" sqref="K14"/>
    </sheetView>
  </sheetViews>
  <sheetFormatPr defaultRowHeight="14.5" x14ac:dyDescent="0.35"/>
  <cols>
    <col min="2" max="2" width="10.08984375" bestFit="1" customWidth="1"/>
    <col min="5" max="5" width="27.453125" bestFit="1" customWidth="1"/>
    <col min="6" max="6" width="10.90625" bestFit="1" customWidth="1"/>
    <col min="7" max="7" width="16.453125" customWidth="1"/>
    <col min="8" max="8" width="13.26953125" customWidth="1"/>
    <col min="9" max="9" width="16.6328125" bestFit="1" customWidth="1"/>
    <col min="10" max="10" width="10.08984375" bestFit="1" customWidth="1"/>
  </cols>
  <sheetData>
    <row r="1" spans="1:15" s="1" customFormat="1" ht="34.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4" spans="1:15" x14ac:dyDescent="0.35">
      <c r="B4" s="2" t="s">
        <v>1</v>
      </c>
      <c r="C4" s="2" t="s">
        <v>2</v>
      </c>
      <c r="E4" s="6" t="s">
        <v>3</v>
      </c>
      <c r="G4" s="6" t="s">
        <v>9</v>
      </c>
    </row>
    <row r="5" spans="1:15" x14ac:dyDescent="0.35">
      <c r="B5" s="3">
        <v>44448</v>
      </c>
      <c r="C5" s="8">
        <v>1000000</v>
      </c>
      <c r="E5" s="3">
        <f>EOMONTH(MAX(B:B),0)</f>
        <v>46053</v>
      </c>
      <c r="G5" s="8">
        <f>SUM(I8:I19)</f>
        <v>106666</v>
      </c>
    </row>
    <row r="6" spans="1:15" x14ac:dyDescent="0.35">
      <c r="B6" s="4">
        <v>45306</v>
      </c>
      <c r="C6" s="5">
        <v>12000</v>
      </c>
    </row>
    <row r="7" spans="1:15" x14ac:dyDescent="0.35">
      <c r="B7" s="4">
        <v>45325</v>
      </c>
      <c r="C7" s="5">
        <v>9500</v>
      </c>
      <c r="E7" s="6" t="s">
        <v>4</v>
      </c>
      <c r="G7" s="6" t="s">
        <v>6</v>
      </c>
      <c r="H7" s="6" t="s">
        <v>7</v>
      </c>
      <c r="I7" s="6" t="s">
        <v>8</v>
      </c>
    </row>
    <row r="8" spans="1:15" x14ac:dyDescent="0.35">
      <c r="B8" s="3">
        <v>45548</v>
      </c>
      <c r="C8" s="8">
        <v>600</v>
      </c>
      <c r="E8" s="3" cm="1">
        <f t="array" ref="E8:E19">EDATE(E5,-_xlfn.SEQUENCE(12,1,0))</f>
        <v>46053</v>
      </c>
      <c r="G8" s="3">
        <f>EOMONTH(E8,-1)+1</f>
        <v>46023</v>
      </c>
      <c r="H8" s="3">
        <f>EOMONTH(E8,0)</f>
        <v>46053</v>
      </c>
      <c r="I8" s="8">
        <f>SUMIFS(C:C,B:B,"&gt;="&amp;G8,B:B,"&lt;="&amp;H8)</f>
        <v>6666</v>
      </c>
    </row>
    <row r="9" spans="1:15" x14ac:dyDescent="0.35">
      <c r="B9" s="3">
        <v>45666</v>
      </c>
      <c r="C9" s="8">
        <v>500</v>
      </c>
      <c r="E9" s="3">
        <v>46022</v>
      </c>
      <c r="F9" s="7" t="s">
        <v>5</v>
      </c>
      <c r="G9" s="3">
        <f t="shared" ref="G9:G19" si="0">EOMONTH(E9,-1)+1</f>
        <v>45992</v>
      </c>
      <c r="H9" s="3">
        <f t="shared" ref="H9:H19" si="1">EOMONTH(E9,0)</f>
        <v>46022</v>
      </c>
      <c r="I9" s="8">
        <f t="shared" ref="I9:I19" si="2">SUMIFS(C:C,B:B,"&gt;="&amp;G9,B:B,"&lt;="&amp;H9)</f>
        <v>0</v>
      </c>
    </row>
    <row r="10" spans="1:15" x14ac:dyDescent="0.35">
      <c r="B10" s="4">
        <v>45810</v>
      </c>
      <c r="C10" s="5">
        <v>100000</v>
      </c>
      <c r="E10" s="3">
        <v>45991</v>
      </c>
      <c r="G10" s="3">
        <f t="shared" si="0"/>
        <v>45962</v>
      </c>
      <c r="H10" s="3">
        <f t="shared" si="1"/>
        <v>45991</v>
      </c>
      <c r="I10" s="8">
        <f t="shared" si="2"/>
        <v>0</v>
      </c>
    </row>
    <row r="11" spans="1:15" x14ac:dyDescent="0.35">
      <c r="B11" s="3">
        <v>46031</v>
      </c>
      <c r="C11" s="8">
        <v>6666</v>
      </c>
      <c r="E11" s="3">
        <v>45961</v>
      </c>
      <c r="G11" s="3">
        <f t="shared" si="0"/>
        <v>45931</v>
      </c>
      <c r="H11" s="3">
        <f t="shared" si="1"/>
        <v>45961</v>
      </c>
      <c r="I11" s="8">
        <f t="shared" si="2"/>
        <v>0</v>
      </c>
    </row>
    <row r="12" spans="1:15" x14ac:dyDescent="0.35">
      <c r="E12" s="3">
        <v>45930</v>
      </c>
      <c r="G12" s="3">
        <f t="shared" si="0"/>
        <v>45901</v>
      </c>
      <c r="H12" s="3">
        <f t="shared" si="1"/>
        <v>45930</v>
      </c>
      <c r="I12" s="8">
        <f t="shared" si="2"/>
        <v>0</v>
      </c>
      <c r="J12" s="3"/>
    </row>
    <row r="13" spans="1:15" x14ac:dyDescent="0.35">
      <c r="E13" s="3">
        <v>45900</v>
      </c>
      <c r="G13" s="3">
        <f t="shared" si="0"/>
        <v>45870</v>
      </c>
      <c r="H13" s="3">
        <f t="shared" si="1"/>
        <v>45900</v>
      </c>
      <c r="I13" s="8">
        <f t="shared" si="2"/>
        <v>0</v>
      </c>
    </row>
    <row r="14" spans="1:15" x14ac:dyDescent="0.35">
      <c r="E14" s="3">
        <v>45869</v>
      </c>
      <c r="G14" s="3">
        <f t="shared" si="0"/>
        <v>45839</v>
      </c>
      <c r="H14" s="3">
        <f t="shared" si="1"/>
        <v>45869</v>
      </c>
      <c r="I14" s="8">
        <f t="shared" si="2"/>
        <v>0</v>
      </c>
    </row>
    <row r="15" spans="1:15" x14ac:dyDescent="0.35">
      <c r="E15" s="3">
        <v>45838</v>
      </c>
      <c r="G15" s="3">
        <f t="shared" si="0"/>
        <v>45809</v>
      </c>
      <c r="H15" s="3">
        <f t="shared" si="1"/>
        <v>45838</v>
      </c>
      <c r="I15" s="8">
        <f t="shared" si="2"/>
        <v>100000</v>
      </c>
    </row>
    <row r="16" spans="1:15" x14ac:dyDescent="0.35">
      <c r="E16" s="3">
        <v>45808</v>
      </c>
      <c r="G16" s="3">
        <f t="shared" si="0"/>
        <v>45778</v>
      </c>
      <c r="H16" s="3">
        <f t="shared" si="1"/>
        <v>45808</v>
      </c>
      <c r="I16" s="8">
        <f t="shared" si="2"/>
        <v>0</v>
      </c>
    </row>
    <row r="17" spans="5:9" x14ac:dyDescent="0.35">
      <c r="E17" s="3">
        <v>45777</v>
      </c>
      <c r="G17" s="3">
        <f t="shared" si="0"/>
        <v>45748</v>
      </c>
      <c r="H17" s="3">
        <f t="shared" si="1"/>
        <v>45777</v>
      </c>
      <c r="I17" s="8">
        <f t="shared" si="2"/>
        <v>0</v>
      </c>
    </row>
    <row r="18" spans="5:9" x14ac:dyDescent="0.35">
      <c r="E18" s="3">
        <v>45747</v>
      </c>
      <c r="G18" s="3">
        <f t="shared" si="0"/>
        <v>45717</v>
      </c>
      <c r="H18" s="3">
        <f t="shared" si="1"/>
        <v>45747</v>
      </c>
      <c r="I18" s="8">
        <f t="shared" si="2"/>
        <v>0</v>
      </c>
    </row>
    <row r="19" spans="5:9" x14ac:dyDescent="0.35">
      <c r="E19" s="3">
        <v>45716</v>
      </c>
      <c r="G19" s="3">
        <f t="shared" si="0"/>
        <v>45689</v>
      </c>
      <c r="H19" s="3">
        <f t="shared" si="1"/>
        <v>45716</v>
      </c>
      <c r="I19" s="8">
        <f t="shared" si="2"/>
        <v>0</v>
      </c>
    </row>
  </sheetData>
  <mergeCells count="1">
    <mergeCell ref="A1:O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2762-8EFD-4FD0-8BB1-D0EF50C49769}">
  <dimension ref="A1"/>
  <sheetViews>
    <sheetView showGridLines="0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Vad gör filen</vt:lpstr>
      <vt:lpstr>Davids Excel för ekonomer</vt:lpstr>
      <vt:lpstr>R12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2025-04-03T07:14:43Z</dcterms:created>
  <dcterms:modified xsi:type="dcterms:W3CDTF">2026-01-15T04:56:44Z</dcterms:modified>
</cp:coreProperties>
</file>