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49\Veckans kluring\"/>
    </mc:Choice>
  </mc:AlternateContent>
  <xr:revisionPtr revIDLastSave="0" documentId="13_ncr:1_{8E297428-6618-48A5-9AE8-E5D865635B19}" xr6:coauthVersionLast="47" xr6:coauthVersionMax="47" xr10:uidLastSave="{00000000-0000-0000-0000-000000000000}"/>
  <bookViews>
    <workbookView xWindow="6250" yWindow="1400" windowWidth="27800" windowHeight="14240" xr2:uid="{ADF9D8CA-CBC8-4464-92DE-EB9BA4B3F084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16" i="1"/>
  <c r="E17" i="1"/>
  <c r="E18" i="1"/>
  <c r="E19" i="1"/>
  <c r="E20" i="1"/>
  <c r="E21" i="1"/>
  <c r="E22" i="1"/>
  <c r="E23" i="1"/>
  <c r="E24" i="1"/>
  <c r="E16" i="1"/>
  <c r="F17" i="1"/>
  <c r="F18" i="1"/>
  <c r="F19" i="1"/>
  <c r="F20" i="1"/>
  <c r="F21" i="1"/>
  <c r="F22" i="1"/>
  <c r="F23" i="1"/>
  <c r="F24" i="1"/>
  <c r="F16" i="1"/>
  <c r="D17" i="1"/>
  <c r="D18" i="1"/>
  <c r="D19" i="1"/>
  <c r="D20" i="1"/>
  <c r="D21" i="1"/>
  <c r="D22" i="1"/>
  <c r="D23" i="1"/>
  <c r="D24" i="1"/>
  <c r="D16" i="1"/>
  <c r="C17" i="1"/>
  <c r="C18" i="1"/>
  <c r="C19" i="1"/>
  <c r="C20" i="1"/>
  <c r="C21" i="1"/>
  <c r="C22" i="1"/>
  <c r="C23" i="1"/>
  <c r="C24" i="1"/>
  <c r="C16" i="1"/>
</calcChain>
</file>

<file path=xl/sharedStrings.xml><?xml version="1.0" encoding="utf-8"?>
<sst xmlns="http://schemas.openxmlformats.org/spreadsheetml/2006/main" count="71" uniqueCount="30">
  <si>
    <t>Veckans kluring V49</t>
  </si>
  <si>
    <t>Anna</t>
  </si>
  <si>
    <t>Behnam</t>
  </si>
  <si>
    <t>Charlotte</t>
  </si>
  <si>
    <t>Denis</t>
  </si>
  <si>
    <t>Emy</t>
  </si>
  <si>
    <t>Fredric</t>
  </si>
  <si>
    <t>Gabriella</t>
  </si>
  <si>
    <t>Harry</t>
  </si>
  <si>
    <t>Inaz</t>
  </si>
  <si>
    <t>Svenska</t>
  </si>
  <si>
    <t>Matematik</t>
  </si>
  <si>
    <t>Historia</t>
  </si>
  <si>
    <t>Filosofi</t>
  </si>
  <si>
    <t>C</t>
  </si>
  <si>
    <t>A</t>
  </si>
  <si>
    <t>F</t>
  </si>
  <si>
    <t>B</t>
  </si>
  <si>
    <t>E</t>
  </si>
  <si>
    <t>D</t>
  </si>
  <si>
    <t>Betygskalan:</t>
  </si>
  <si>
    <t>Ämnesvikt:</t>
  </si>
  <si>
    <t>Matemantik är värt dubbelt så mycket som svenska</t>
  </si>
  <si>
    <t>d</t>
  </si>
  <si>
    <t>e</t>
  </si>
  <si>
    <t>f</t>
  </si>
  <si>
    <t>c</t>
  </si>
  <si>
    <t>Vikt</t>
  </si>
  <si>
    <t>Svenska är värd 1, och historia är värt 1,5</t>
  </si>
  <si>
    <t>Filosofi är värt 3 gånger så mycket som svenskan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</si>
</sst>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94D3A"/>
      <color rgb="FFFFB81C"/>
      <color rgb="FFD5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Viktade</a:t>
            </a:r>
            <a:r>
              <a:rPr lang="en-US" baseline="0"/>
              <a:t> betyg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Blad1!$F$3</c:f>
              <c:strCache>
                <c:ptCount val="1"/>
                <c:pt idx="0">
                  <c:v>Filosofi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Blad1!$B$15:$B$25</c:f>
              <c:strCache>
                <c:ptCount val="10"/>
                <c:pt idx="1">
                  <c:v>Anna</c:v>
                </c:pt>
                <c:pt idx="2">
                  <c:v>Behnam</c:v>
                </c:pt>
                <c:pt idx="3">
                  <c:v>Charlotte</c:v>
                </c:pt>
                <c:pt idx="4">
                  <c:v>Denis</c:v>
                </c:pt>
                <c:pt idx="5">
                  <c:v>Emy</c:v>
                </c:pt>
                <c:pt idx="6">
                  <c:v>Fredric</c:v>
                </c:pt>
                <c:pt idx="7">
                  <c:v>Gabriella</c:v>
                </c:pt>
                <c:pt idx="8">
                  <c:v>Harry</c:v>
                </c:pt>
                <c:pt idx="9">
                  <c:v>Inaz</c:v>
                </c:pt>
              </c:strCache>
            </c:strRef>
          </c:cat>
          <c:val>
            <c:numRef>
              <c:f>Blad1!$F$15:$F$25</c:f>
              <c:numCache>
                <c:formatCode>General</c:formatCode>
                <c:ptCount val="11"/>
                <c:pt idx="1">
                  <c:v>105</c:v>
                </c:pt>
                <c:pt idx="2">
                  <c:v>225</c:v>
                </c:pt>
                <c:pt idx="3">
                  <c:v>300</c:v>
                </c:pt>
                <c:pt idx="4">
                  <c:v>105</c:v>
                </c:pt>
                <c:pt idx="5">
                  <c:v>270</c:v>
                </c:pt>
                <c:pt idx="6">
                  <c:v>300</c:v>
                </c:pt>
                <c:pt idx="7">
                  <c:v>105</c:v>
                </c:pt>
                <c:pt idx="8">
                  <c:v>105</c:v>
                </c:pt>
                <c:pt idx="9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CD-4551-A542-F3185A5FCD7B}"/>
            </c:ext>
          </c:extLst>
        </c:ser>
        <c:ser>
          <c:idx val="0"/>
          <c:order val="1"/>
          <c:tx>
            <c:strRef>
              <c:f>Blad1!$C$3</c:f>
              <c:strCache>
                <c:ptCount val="1"/>
                <c:pt idx="0">
                  <c:v>Svenska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Blad1!$B$15:$B$25</c:f>
              <c:strCache>
                <c:ptCount val="10"/>
                <c:pt idx="1">
                  <c:v>Anna</c:v>
                </c:pt>
                <c:pt idx="2">
                  <c:v>Behnam</c:v>
                </c:pt>
                <c:pt idx="3">
                  <c:v>Charlotte</c:v>
                </c:pt>
                <c:pt idx="4">
                  <c:v>Denis</c:v>
                </c:pt>
                <c:pt idx="5">
                  <c:v>Emy</c:v>
                </c:pt>
                <c:pt idx="6">
                  <c:v>Fredric</c:v>
                </c:pt>
                <c:pt idx="7">
                  <c:v>Gabriella</c:v>
                </c:pt>
                <c:pt idx="8">
                  <c:v>Harry</c:v>
                </c:pt>
                <c:pt idx="9">
                  <c:v>Inaz</c:v>
                </c:pt>
              </c:strCache>
            </c:strRef>
          </c:cat>
          <c:val>
            <c:numRef>
              <c:f>Blad1!$C$15:$C$25</c:f>
              <c:numCache>
                <c:formatCode>General</c:formatCode>
                <c:ptCount val="11"/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35</c:v>
                </c:pt>
                <c:pt idx="5">
                  <c:v>90</c:v>
                </c:pt>
                <c:pt idx="6">
                  <c:v>60</c:v>
                </c:pt>
                <c:pt idx="7">
                  <c:v>75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D-4551-A542-F3185A5FCD7B}"/>
            </c:ext>
          </c:extLst>
        </c:ser>
        <c:ser>
          <c:idx val="1"/>
          <c:order val="2"/>
          <c:tx>
            <c:strRef>
              <c:f>Blad1!$D$3</c:f>
              <c:strCache>
                <c:ptCount val="1"/>
                <c:pt idx="0">
                  <c:v>Matematik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Blad1!$B$15:$B$25</c:f>
              <c:strCache>
                <c:ptCount val="10"/>
                <c:pt idx="1">
                  <c:v>Anna</c:v>
                </c:pt>
                <c:pt idx="2">
                  <c:v>Behnam</c:v>
                </c:pt>
                <c:pt idx="3">
                  <c:v>Charlotte</c:v>
                </c:pt>
                <c:pt idx="4">
                  <c:v>Denis</c:v>
                </c:pt>
                <c:pt idx="5">
                  <c:v>Emy</c:v>
                </c:pt>
                <c:pt idx="6">
                  <c:v>Fredric</c:v>
                </c:pt>
                <c:pt idx="7">
                  <c:v>Gabriella</c:v>
                </c:pt>
                <c:pt idx="8">
                  <c:v>Harry</c:v>
                </c:pt>
                <c:pt idx="9">
                  <c:v>Inaz</c:v>
                </c:pt>
              </c:strCache>
            </c:strRef>
          </c:cat>
          <c:val>
            <c:numRef>
              <c:f>Blad1!$D$15:$D$25</c:f>
              <c:numCache>
                <c:formatCode>General</c:formatCode>
                <c:ptCount val="11"/>
                <c:pt idx="1">
                  <c:v>150</c:v>
                </c:pt>
                <c:pt idx="2">
                  <c:v>200</c:v>
                </c:pt>
                <c:pt idx="3">
                  <c:v>70</c:v>
                </c:pt>
                <c:pt idx="4">
                  <c:v>120</c:v>
                </c:pt>
                <c:pt idx="5">
                  <c:v>70</c:v>
                </c:pt>
                <c:pt idx="6">
                  <c:v>120</c:v>
                </c:pt>
                <c:pt idx="7">
                  <c:v>70</c:v>
                </c:pt>
                <c:pt idx="8">
                  <c:v>120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D-4551-A542-F3185A5FCD7B}"/>
            </c:ext>
          </c:extLst>
        </c:ser>
        <c:ser>
          <c:idx val="2"/>
          <c:order val="3"/>
          <c:tx>
            <c:strRef>
              <c:f>Blad1!$E$3</c:f>
              <c:strCache>
                <c:ptCount val="1"/>
                <c:pt idx="0">
                  <c:v>Historia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Blad1!$B$15:$B$25</c:f>
              <c:strCache>
                <c:ptCount val="10"/>
                <c:pt idx="1">
                  <c:v>Anna</c:v>
                </c:pt>
                <c:pt idx="2">
                  <c:v>Behnam</c:v>
                </c:pt>
                <c:pt idx="3">
                  <c:v>Charlotte</c:v>
                </c:pt>
                <c:pt idx="4">
                  <c:v>Denis</c:v>
                </c:pt>
                <c:pt idx="5">
                  <c:v>Emy</c:v>
                </c:pt>
                <c:pt idx="6">
                  <c:v>Fredric</c:v>
                </c:pt>
                <c:pt idx="7">
                  <c:v>Gabriella</c:v>
                </c:pt>
                <c:pt idx="8">
                  <c:v>Harry</c:v>
                </c:pt>
                <c:pt idx="9">
                  <c:v>Inaz</c:v>
                </c:pt>
              </c:strCache>
            </c:strRef>
          </c:cat>
          <c:val>
            <c:numRef>
              <c:f>Blad1!$E$15:$E$25</c:f>
              <c:numCache>
                <c:formatCode>General</c:formatCode>
                <c:ptCount val="11"/>
                <c:pt idx="1">
                  <c:v>112.5</c:v>
                </c:pt>
                <c:pt idx="2">
                  <c:v>135</c:v>
                </c:pt>
                <c:pt idx="3">
                  <c:v>112.5</c:v>
                </c:pt>
                <c:pt idx="4">
                  <c:v>75</c:v>
                </c:pt>
                <c:pt idx="5">
                  <c:v>150</c:v>
                </c:pt>
                <c:pt idx="6">
                  <c:v>90</c:v>
                </c:pt>
                <c:pt idx="7">
                  <c:v>90</c:v>
                </c:pt>
                <c:pt idx="8">
                  <c:v>75</c:v>
                </c:pt>
                <c:pt idx="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D-4551-A542-F3185A5FC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3897215"/>
        <c:axId val="2047541951"/>
      </c:barChart>
      <c:lineChart>
        <c:grouping val="standard"/>
        <c:varyColors val="0"/>
        <c:ser>
          <c:idx val="4"/>
          <c:order val="4"/>
          <c:tx>
            <c:strRef>
              <c:f>Blad1!$G$14</c:f>
              <c:strCache>
                <c:ptCount val="1"/>
                <c:pt idx="0">
                  <c:v>475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Blad1!$G$15:$G$25</c:f>
              <c:numCache>
                <c:formatCode>General</c:formatCode>
                <c:ptCount val="11"/>
                <c:pt idx="0">
                  <c:v>475</c:v>
                </c:pt>
                <c:pt idx="1">
                  <c:v>475</c:v>
                </c:pt>
                <c:pt idx="2">
                  <c:v>475</c:v>
                </c:pt>
                <c:pt idx="3">
                  <c:v>475</c:v>
                </c:pt>
                <c:pt idx="4">
                  <c:v>475</c:v>
                </c:pt>
                <c:pt idx="5">
                  <c:v>475</c:v>
                </c:pt>
                <c:pt idx="6">
                  <c:v>475</c:v>
                </c:pt>
                <c:pt idx="7">
                  <c:v>475</c:v>
                </c:pt>
                <c:pt idx="8">
                  <c:v>475</c:v>
                </c:pt>
                <c:pt idx="9">
                  <c:v>475</c:v>
                </c:pt>
                <c:pt idx="10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CD-4551-A542-F3185A5FC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897215"/>
        <c:axId val="2047541951"/>
      </c:lineChart>
      <c:catAx>
        <c:axId val="133389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541951"/>
        <c:crosses val="autoZero"/>
        <c:auto val="1"/>
        <c:lblAlgn val="ctr"/>
        <c:lblOffset val="100"/>
        <c:noMultiLvlLbl val="0"/>
      </c:catAx>
      <c:valAx>
        <c:axId val="2047541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89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6">
            <a:lumMod val="60000"/>
            <a:lumOff val="40000"/>
          </a:schemeClr>
        </a:gs>
        <a:gs pos="74000">
          <a:schemeClr val="accent6">
            <a:lumMod val="75000"/>
          </a:schemeClr>
        </a:gs>
        <a:gs pos="83000">
          <a:schemeClr val="accent6">
            <a:lumMod val="50000"/>
          </a:schemeClr>
        </a:gs>
        <a:gs pos="100000">
          <a:schemeClr val="accent6">
            <a:lumMod val="75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282574</xdr:colOff>
      <xdr:row>9</xdr:row>
      <xdr:rowOff>130174</xdr:rowOff>
    </xdr:from>
    <xdr:to>
      <xdr:col>18</xdr:col>
      <xdr:colOff>419099</xdr:colOff>
      <xdr:row>32</xdr:row>
      <xdr:rowOff>50799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8861A2E-8E98-8C62-2159-9D37843CC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8C9C-DC55-49A9-88C1-9F08AA9007C2}">
  <dimension ref="A1:K25"/>
  <sheetViews>
    <sheetView tabSelected="1" topLeftCell="A3" workbookViewId="0">
      <selection activeCell="G13" sqref="G13"/>
    </sheetView>
  </sheetViews>
  <sheetFormatPr defaultRowHeight="14.5" x14ac:dyDescent="0.35"/>
  <cols>
    <col min="1" max="1" width="8.7265625" customWidth="1"/>
    <col min="2" max="2" width="10.6328125" customWidth="1"/>
    <col min="3" max="3" width="10" customWidth="1"/>
    <col min="4" max="4" width="11.08984375" customWidth="1"/>
    <col min="5" max="5" width="10" customWidth="1"/>
    <col min="6" max="6" width="10.453125" customWidth="1"/>
    <col min="8" max="8" width="8.7265625" customWidth="1"/>
  </cols>
  <sheetData>
    <row r="1" spans="1:11" s="2" customFormat="1" ht="21" x14ac:dyDescent="0.5">
      <c r="A1" s="2" t="s">
        <v>0</v>
      </c>
    </row>
    <row r="3" spans="1:11" x14ac:dyDescent="0.35">
      <c r="C3" s="1" t="s">
        <v>10</v>
      </c>
      <c r="D3" s="1" t="s">
        <v>11</v>
      </c>
      <c r="E3" s="1" t="s">
        <v>12</v>
      </c>
      <c r="F3" s="1" t="s">
        <v>13</v>
      </c>
      <c r="H3" s="1" t="s">
        <v>20</v>
      </c>
      <c r="K3" t="s">
        <v>21</v>
      </c>
    </row>
    <row r="4" spans="1:11" x14ac:dyDescent="0.35">
      <c r="B4" s="1" t="s">
        <v>1</v>
      </c>
      <c r="C4" t="s">
        <v>14</v>
      </c>
      <c r="D4" t="s">
        <v>26</v>
      </c>
      <c r="E4" t="s">
        <v>14</v>
      </c>
      <c r="F4" t="s">
        <v>16</v>
      </c>
      <c r="H4" t="s">
        <v>15</v>
      </c>
      <c r="I4">
        <v>100</v>
      </c>
      <c r="K4" t="s">
        <v>28</v>
      </c>
    </row>
    <row r="5" spans="1:11" x14ac:dyDescent="0.35">
      <c r="B5" s="1" t="s">
        <v>2</v>
      </c>
      <c r="C5" t="s">
        <v>14</v>
      </c>
      <c r="D5" t="s">
        <v>15</v>
      </c>
      <c r="E5" t="s">
        <v>17</v>
      </c>
      <c r="F5" t="s">
        <v>14</v>
      </c>
      <c r="H5" t="s">
        <v>17</v>
      </c>
      <c r="I5">
        <v>90</v>
      </c>
      <c r="K5" t="s">
        <v>22</v>
      </c>
    </row>
    <row r="6" spans="1:11" x14ac:dyDescent="0.35">
      <c r="B6" s="1" t="s">
        <v>3</v>
      </c>
      <c r="C6" t="s">
        <v>14</v>
      </c>
      <c r="D6" t="s">
        <v>16</v>
      </c>
      <c r="E6" t="s">
        <v>14</v>
      </c>
      <c r="F6" t="s">
        <v>15</v>
      </c>
      <c r="H6" t="s">
        <v>14</v>
      </c>
      <c r="I6">
        <v>75</v>
      </c>
      <c r="K6" t="s">
        <v>29</v>
      </c>
    </row>
    <row r="7" spans="1:11" x14ac:dyDescent="0.35">
      <c r="B7" s="1" t="s">
        <v>4</v>
      </c>
      <c r="C7" t="s">
        <v>16</v>
      </c>
      <c r="D7" t="s">
        <v>23</v>
      </c>
      <c r="E7" t="s">
        <v>18</v>
      </c>
      <c r="F7" t="s">
        <v>16</v>
      </c>
      <c r="H7" t="s">
        <v>19</v>
      </c>
      <c r="I7">
        <v>60</v>
      </c>
    </row>
    <row r="8" spans="1:11" x14ac:dyDescent="0.35">
      <c r="B8" s="1" t="s">
        <v>5</v>
      </c>
      <c r="C8" t="s">
        <v>17</v>
      </c>
      <c r="D8" t="s">
        <v>16</v>
      </c>
      <c r="E8" t="s">
        <v>15</v>
      </c>
      <c r="F8" t="s">
        <v>17</v>
      </c>
      <c r="H8" t="s">
        <v>18</v>
      </c>
      <c r="I8">
        <v>50</v>
      </c>
    </row>
    <row r="9" spans="1:11" x14ac:dyDescent="0.35">
      <c r="B9" s="1" t="s">
        <v>6</v>
      </c>
      <c r="C9" t="s">
        <v>19</v>
      </c>
      <c r="D9" t="s">
        <v>19</v>
      </c>
      <c r="E9" t="s">
        <v>19</v>
      </c>
      <c r="F9" t="s">
        <v>15</v>
      </c>
      <c r="H9" t="s">
        <v>16</v>
      </c>
      <c r="I9">
        <v>35</v>
      </c>
    </row>
    <row r="10" spans="1:11" x14ac:dyDescent="0.35">
      <c r="B10" s="1" t="s">
        <v>7</v>
      </c>
      <c r="C10" t="s">
        <v>14</v>
      </c>
      <c r="D10" t="s">
        <v>25</v>
      </c>
      <c r="E10" t="s">
        <v>19</v>
      </c>
      <c r="F10" t="s">
        <v>25</v>
      </c>
    </row>
    <row r="11" spans="1:11" x14ac:dyDescent="0.35">
      <c r="B11" s="1" t="s">
        <v>8</v>
      </c>
      <c r="C11" t="s">
        <v>15</v>
      </c>
      <c r="D11" t="s">
        <v>19</v>
      </c>
      <c r="E11" t="s">
        <v>24</v>
      </c>
      <c r="F11" t="s">
        <v>16</v>
      </c>
    </row>
    <row r="12" spans="1:11" x14ac:dyDescent="0.35">
      <c r="B12" s="1" t="s">
        <v>9</v>
      </c>
      <c r="C12" t="s">
        <v>15</v>
      </c>
      <c r="D12" t="s">
        <v>16</v>
      </c>
      <c r="E12" t="s">
        <v>15</v>
      </c>
      <c r="F12" t="s">
        <v>19</v>
      </c>
    </row>
    <row r="14" spans="1:11" x14ac:dyDescent="0.35">
      <c r="B14" s="1" t="s">
        <v>27</v>
      </c>
      <c r="C14">
        <v>1</v>
      </c>
      <c r="D14">
        <v>2</v>
      </c>
      <c r="E14">
        <v>1.5</v>
      </c>
      <c r="F14">
        <v>3</v>
      </c>
      <c r="G14">
        <v>475</v>
      </c>
    </row>
    <row r="15" spans="1:11" x14ac:dyDescent="0.35">
      <c r="G15">
        <v>475</v>
      </c>
    </row>
    <row r="16" spans="1:11" x14ac:dyDescent="0.35">
      <c r="B16" s="1" t="s">
        <v>1</v>
      </c>
      <c r="C16">
        <f>_xlfn.XLOOKUP(C4,$H$4:$H$9,$I$4:$I$9)</f>
        <v>75</v>
      </c>
      <c r="D16">
        <f>_xlfn.XLOOKUP(D4,$H$4:$H$9,$I$4:$I$9)*$D$14</f>
        <v>150</v>
      </c>
      <c r="E16">
        <f>_xlfn.XLOOKUP(E4,$H$4:$H$9,$I$4:$I$9)*$E$14</f>
        <v>112.5</v>
      </c>
      <c r="F16">
        <f>_xlfn.XLOOKUP(F4,$H$4:$H$9,$I$4:$I$9)*$F$14</f>
        <v>105</v>
      </c>
      <c r="G16">
        <f>$G$15</f>
        <v>475</v>
      </c>
    </row>
    <row r="17" spans="2:7" x14ac:dyDescent="0.35">
      <c r="B17" s="1" t="s">
        <v>2</v>
      </c>
      <c r="C17">
        <f>_xlfn.XLOOKUP(C5,$H$4:$H$9,$I$4:$I$9)</f>
        <v>75</v>
      </c>
      <c r="D17">
        <f t="shared" ref="D17:D24" si="0">_xlfn.XLOOKUP(D5,$H$4:$H$9,$I$4:$I$9)*$D$14</f>
        <v>200</v>
      </c>
      <c r="E17">
        <f t="shared" ref="E17:E24" si="1">_xlfn.XLOOKUP(E5,$H$4:$H$9,$I$4:$I$9)*$E$14</f>
        <v>135</v>
      </c>
      <c r="F17">
        <f t="shared" ref="F17:G24" si="2">_xlfn.XLOOKUP(F5,$H$4:$H$9,$I$4:$I$9)*$F$14</f>
        <v>225</v>
      </c>
      <c r="G17">
        <f t="shared" ref="G17:G25" si="3">$G$15</f>
        <v>475</v>
      </c>
    </row>
    <row r="18" spans="2:7" x14ac:dyDescent="0.35">
      <c r="B18" s="1" t="s">
        <v>3</v>
      </c>
      <c r="C18">
        <f>_xlfn.XLOOKUP(C6,$H$4:$H$9,$I$4:$I$9)</f>
        <v>75</v>
      </c>
      <c r="D18">
        <f t="shared" si="0"/>
        <v>70</v>
      </c>
      <c r="E18">
        <f t="shared" si="1"/>
        <v>112.5</v>
      </c>
      <c r="F18">
        <f t="shared" si="2"/>
        <v>300</v>
      </c>
      <c r="G18">
        <f t="shared" si="3"/>
        <v>475</v>
      </c>
    </row>
    <row r="19" spans="2:7" x14ac:dyDescent="0.35">
      <c r="B19" s="1" t="s">
        <v>4</v>
      </c>
      <c r="C19">
        <f>_xlfn.XLOOKUP(C7,$H$4:$H$9,$I$4:$I$9)</f>
        <v>35</v>
      </c>
      <c r="D19">
        <f t="shared" si="0"/>
        <v>120</v>
      </c>
      <c r="E19">
        <f t="shared" si="1"/>
        <v>75</v>
      </c>
      <c r="F19">
        <f t="shared" si="2"/>
        <v>105</v>
      </c>
      <c r="G19">
        <f t="shared" si="3"/>
        <v>475</v>
      </c>
    </row>
    <row r="20" spans="2:7" x14ac:dyDescent="0.35">
      <c r="B20" s="1" t="s">
        <v>5</v>
      </c>
      <c r="C20">
        <f>_xlfn.XLOOKUP(C8,$H$4:$H$9,$I$4:$I$9)</f>
        <v>90</v>
      </c>
      <c r="D20">
        <f t="shared" si="0"/>
        <v>70</v>
      </c>
      <c r="E20">
        <f t="shared" si="1"/>
        <v>150</v>
      </c>
      <c r="F20">
        <f t="shared" si="2"/>
        <v>270</v>
      </c>
      <c r="G20">
        <f t="shared" si="3"/>
        <v>475</v>
      </c>
    </row>
    <row r="21" spans="2:7" x14ac:dyDescent="0.35">
      <c r="B21" s="1" t="s">
        <v>6</v>
      </c>
      <c r="C21">
        <f>_xlfn.XLOOKUP(C9,$H$4:$H$9,$I$4:$I$9)</f>
        <v>60</v>
      </c>
      <c r="D21">
        <f t="shared" si="0"/>
        <v>120</v>
      </c>
      <c r="E21">
        <f t="shared" si="1"/>
        <v>90</v>
      </c>
      <c r="F21">
        <f t="shared" si="2"/>
        <v>300</v>
      </c>
      <c r="G21">
        <f t="shared" si="3"/>
        <v>475</v>
      </c>
    </row>
    <row r="22" spans="2:7" x14ac:dyDescent="0.35">
      <c r="B22" s="1" t="s">
        <v>7</v>
      </c>
      <c r="C22">
        <f>_xlfn.XLOOKUP(C10,$H$4:$H$9,$I$4:$I$9)</f>
        <v>75</v>
      </c>
      <c r="D22">
        <f t="shared" si="0"/>
        <v>70</v>
      </c>
      <c r="E22">
        <f t="shared" si="1"/>
        <v>90</v>
      </c>
      <c r="F22">
        <f t="shared" si="2"/>
        <v>105</v>
      </c>
      <c r="G22">
        <f t="shared" si="3"/>
        <v>475</v>
      </c>
    </row>
    <row r="23" spans="2:7" x14ac:dyDescent="0.35">
      <c r="B23" s="1" t="s">
        <v>8</v>
      </c>
      <c r="C23">
        <f>_xlfn.XLOOKUP(C11,$H$4:$H$9,$I$4:$I$9)</f>
        <v>100</v>
      </c>
      <c r="D23">
        <f t="shared" si="0"/>
        <v>120</v>
      </c>
      <c r="E23">
        <f t="shared" si="1"/>
        <v>75</v>
      </c>
      <c r="F23">
        <f t="shared" si="2"/>
        <v>105</v>
      </c>
      <c r="G23">
        <f t="shared" si="3"/>
        <v>475</v>
      </c>
    </row>
    <row r="24" spans="2:7" x14ac:dyDescent="0.35">
      <c r="B24" s="1" t="s">
        <v>9</v>
      </c>
      <c r="C24">
        <f>_xlfn.XLOOKUP(C12,$H$4:$H$9,$I$4:$I$9)</f>
        <v>100</v>
      </c>
      <c r="D24">
        <f t="shared" si="0"/>
        <v>70</v>
      </c>
      <c r="E24">
        <f t="shared" si="1"/>
        <v>150</v>
      </c>
      <c r="F24">
        <f t="shared" si="2"/>
        <v>180</v>
      </c>
      <c r="G24">
        <f t="shared" si="3"/>
        <v>475</v>
      </c>
    </row>
    <row r="25" spans="2:7" x14ac:dyDescent="0.35">
      <c r="G25">
        <f t="shared" si="3"/>
        <v>475</v>
      </c>
    </row>
  </sheetData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D2D2-7D7E-418E-9104-59457E68D65A}">
  <dimension ref="A1"/>
  <sheetViews>
    <sheetView showGridLines="0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2023-10-06T06:53:25Z</dcterms:created>
  <dcterms:modified xsi:type="dcterms:W3CDTF">2023-12-01T13:26:09Z</dcterms:modified>
</cp:coreProperties>
</file>